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9440" windowHeight="5970" tabRatio="819"/>
  </bookViews>
  <sheets>
    <sheet name="Főösszesítő" sheetId="19" r:id="rId1"/>
    <sheet name="Fűtés" sheetId="22" r:id="rId2"/>
    <sheet name="Gáz" sheetId="23" r:id="rId3"/>
  </sheets>
  <calcPr calcId="145621"/>
</workbook>
</file>

<file path=xl/calcChain.xml><?xml version="1.0" encoding="utf-8"?>
<calcChain xmlns="http://schemas.openxmlformats.org/spreadsheetml/2006/main">
  <c r="H9" i="22" l="1"/>
  <c r="G9" i="22"/>
  <c r="H8" i="22"/>
  <c r="G8" i="22"/>
  <c r="G10" i="23"/>
  <c r="H10" i="23"/>
  <c r="H13" i="23" l="1"/>
  <c r="G13" i="23"/>
  <c r="H12" i="23"/>
  <c r="G12" i="23"/>
  <c r="H11" i="23"/>
  <c r="G11" i="23"/>
  <c r="H9" i="23"/>
  <c r="G9" i="23"/>
  <c r="H8" i="23"/>
  <c r="G8" i="23"/>
  <c r="H7" i="23"/>
  <c r="G7" i="23"/>
  <c r="H6" i="23"/>
  <c r="G6" i="23"/>
  <c r="H5" i="23"/>
  <c r="G5" i="23"/>
  <c r="H4" i="23"/>
  <c r="G4" i="23"/>
  <c r="H3" i="23"/>
  <c r="G3" i="23"/>
  <c r="H2" i="23"/>
  <c r="G2" i="23"/>
  <c r="H14" i="23" l="1"/>
  <c r="H16" i="19" s="1"/>
  <c r="G14" i="23"/>
  <c r="F16" i="19" s="1"/>
  <c r="H11" i="22" l="1"/>
  <c r="G11" i="22"/>
  <c r="H10" i="22"/>
  <c r="G10" i="22"/>
  <c r="H7" i="22"/>
  <c r="G7" i="22"/>
  <c r="H6" i="22"/>
  <c r="G6" i="22"/>
  <c r="H5" i="22"/>
  <c r="G5" i="22"/>
  <c r="H4" i="22"/>
  <c r="G4" i="22"/>
  <c r="H3" i="22"/>
  <c r="G3" i="22"/>
  <c r="H2" i="22"/>
  <c r="G2" i="22"/>
  <c r="G12" i="22" l="1"/>
  <c r="F15" i="19" s="1"/>
  <c r="H12" i="22"/>
  <c r="H15" i="19" s="1"/>
  <c r="H17" i="19" l="1"/>
  <c r="F17" i="19"/>
  <c r="F18" i="19" l="1"/>
  <c r="F19" i="19" s="1"/>
  <c r="F20" i="19" s="1"/>
</calcChain>
</file>

<file path=xl/sharedStrings.xml><?xml version="1.0" encoding="utf-8"?>
<sst xmlns="http://schemas.openxmlformats.org/spreadsheetml/2006/main" count="94" uniqueCount="58">
  <si>
    <t>db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</si>
  <si>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</si>
  <si>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</si>
  <si>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</si>
  <si>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</si>
  <si>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</si>
  <si>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</si>
  <si>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</si>
  <si>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</si>
  <si>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fm</t>
  </si>
  <si>
    <t>KÖLTSÉGVETÉS FŐÖSSZESÍTŐ</t>
  </si>
  <si>
    <t>Megnevezés</t>
  </si>
  <si>
    <t>Anyagköltség</t>
  </si>
  <si>
    <t>Díjköltség</t>
  </si>
  <si>
    <t>ÁFA vetítési alap</t>
  </si>
  <si>
    <t>ÁFA 27 %</t>
  </si>
  <si>
    <t>Mindösszesen:</t>
  </si>
  <si>
    <t>1.</t>
  </si>
  <si>
    <t>klt.</t>
  </si>
  <si>
    <t>2.</t>
  </si>
  <si>
    <t>3.</t>
  </si>
  <si>
    <t>Munkanem összesen:</t>
  </si>
  <si>
    <t>4.</t>
  </si>
  <si>
    <t>5.</t>
  </si>
  <si>
    <t>6.</t>
  </si>
  <si>
    <t>7.</t>
  </si>
  <si>
    <t>8.</t>
  </si>
  <si>
    <t>10.</t>
  </si>
  <si>
    <t>11.</t>
  </si>
  <si>
    <t xml:space="preserve">Gázszerelési munkák </t>
  </si>
  <si>
    <t>Fűtésszerelési munkák</t>
  </si>
  <si>
    <t>Gépészeti szerelési munkák</t>
  </si>
  <si>
    <t>BOSCH CONDENS 7000 ZSBR 28-3E kondenzációs gázkazán beépítése</t>
  </si>
  <si>
    <t>Gázvezeték szerelés (idomokkal, rögzítéssel) 1"</t>
  </si>
  <si>
    <t>Gázvezeték szerelés (idomokkal, rögzítéssel) 3/4"</t>
  </si>
  <si>
    <t>Gömbcsap (gáz) beépítése 3/4" B-B</t>
  </si>
  <si>
    <t>Flexibilis gáz bordáscső 3/4" - 3/4"                                                                             KB 50-100</t>
  </si>
  <si>
    <t>12.</t>
  </si>
  <si>
    <t xml:space="preserve">Egyéb szerelvények, idomok </t>
  </si>
  <si>
    <t>Gázóra le-fel szerelés költsége az átalakítás miatt</t>
  </si>
  <si>
    <t>Érintésvédelem EPH kialakítása, jegyzőkönyvezése</t>
  </si>
  <si>
    <r>
      <t xml:space="preserve">Fűtési csővezeték kiépítése STEELPRES csőbőből és idomokból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  <charset val="238"/>
      </rPr>
      <t xml:space="preserve"> 28-as cső és idomok</t>
    </r>
  </si>
  <si>
    <r>
      <t xml:space="preserve">Fűtési csővezeték kiépítése STEELPRES csőbőből és idomokból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  <charset val="238"/>
      </rPr>
      <t xml:space="preserve"> 22-as cső és idomok</t>
    </r>
  </si>
  <si>
    <r>
      <t xml:space="preserve">Fűtési csővezeték kiépítése STEELPRES csőbőből és idomokból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  <charset val="238"/>
      </rPr>
      <t xml:space="preserve"> 18-as cső és idomok</t>
    </r>
  </si>
  <si>
    <t>Termosztatikus radiátor szelepek és radiátor torlók beépítése az újonnan szerelendő lapradiátorokra.</t>
  </si>
  <si>
    <t>Műszaki átadás, átvétel lebonyolítása, fűtési rendszer beszabályozása</t>
  </si>
  <si>
    <t>BOSCH CONDENS 7000 ZSBR 28-3E kondenzációs gázkazán fűtés oldali bekötése</t>
  </si>
  <si>
    <t>Gázkészülék szakszervíz általi beüzemelése</t>
  </si>
  <si>
    <t xml:space="preserve">Vezérlés, elektromos szerelés, </t>
  </si>
  <si>
    <t>Közösségi Ház Felújításához</t>
  </si>
  <si>
    <t>4142 Zsáka, Szabadság tér 2. Hrsz.: 742/2</t>
  </si>
  <si>
    <t>Meglévő gázkazán és gázvezetékek lebontása a terven feltüntetett tervezési határig.</t>
  </si>
  <si>
    <r>
      <rPr>
        <sz val="10"/>
        <rFont val="Symbol"/>
        <family val="1"/>
        <charset val="2"/>
      </rPr>
      <t>F</t>
    </r>
    <r>
      <rPr>
        <sz val="10"/>
        <rFont val="Times New Roman"/>
        <family val="1"/>
        <charset val="238"/>
      </rPr>
      <t>80/125 füstgázelvezető szett beépítése, vízszintes kivezetéssel.</t>
    </r>
  </si>
  <si>
    <t>9.</t>
  </si>
  <si>
    <t>Műszaki átadás-átvétel lebonyolítása a Gázszolgáltató műszaki ellenőrének a jelenlétében</t>
  </si>
  <si>
    <t>Radiátorok beépítése DUNATERM 33 600/1600</t>
  </si>
  <si>
    <t>Radiátorok beépítése DUNATERM 33 600/1000</t>
  </si>
  <si>
    <t>Radiátorok beépítése DUNATERM 33 600/700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</si>
</sst>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Helv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Symbol"/>
      <family val="1"/>
      <charset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9" fillId="0" borderId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22" borderId="1" applyNumberFormat="0" applyAlignment="0" applyProtection="0"/>
  </cellStyleXfs>
  <cellXfs count="46">
    <xf numFmtId="0" fontId="0" fillId="0" borderId="0" xfId="0"/>
    <xf numFmtId="0" fontId="21" fillId="0" borderId="0" xfId="0" applyFont="1"/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5" fillId="0" borderId="11" xfId="0" applyFont="1" applyBorder="1"/>
    <xf numFmtId="0" fontId="25" fillId="0" borderId="0" xfId="0" applyFont="1" applyBorder="1"/>
    <xf numFmtId="0" fontId="25" fillId="0" borderId="0" xfId="0" applyFont="1"/>
    <xf numFmtId="0" fontId="26" fillId="0" borderId="0" xfId="0" applyFont="1" applyBorder="1"/>
    <xf numFmtId="0" fontId="21" fillId="0" borderId="19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0" xfId="0" applyAlignment="1"/>
    <xf numFmtId="0" fontId="25" fillId="0" borderId="10" xfId="0" applyFont="1" applyBorder="1"/>
    <xf numFmtId="3" fontId="25" fillId="0" borderId="10" xfId="0" applyNumberFormat="1" applyFont="1" applyBorder="1"/>
    <xf numFmtId="0" fontId="25" fillId="0" borderId="20" xfId="0" applyFont="1" applyBorder="1"/>
    <xf numFmtId="3" fontId="25" fillId="0" borderId="20" xfId="0" applyNumberFormat="1" applyFont="1" applyBorder="1"/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tílus 1" xfId="42"/>
    <cellStyle name="Számítás" xfId="43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7"/>
  <sheetViews>
    <sheetView tabSelected="1" workbookViewId="0">
      <selection activeCell="M11" sqref="M11"/>
    </sheetView>
  </sheetViews>
  <sheetFormatPr defaultRowHeight="12.75" x14ac:dyDescent="0.2"/>
  <cols>
    <col min="1" max="1" width="11.28515625" bestFit="1" customWidth="1"/>
    <col min="6" max="6" width="11.85546875" bestFit="1" customWidth="1"/>
    <col min="8" max="8" width="11.5703125" customWidth="1"/>
  </cols>
  <sheetData>
    <row r="5" spans="1:9" ht="27" customHeight="1" x14ac:dyDescent="0.2">
      <c r="A5" s="33" t="s">
        <v>10</v>
      </c>
      <c r="B5" s="34"/>
      <c r="C5" s="34"/>
      <c r="D5" s="34"/>
      <c r="E5" s="34"/>
      <c r="F5" s="34"/>
      <c r="G5" s="34"/>
      <c r="H5" s="34"/>
      <c r="I5" s="17"/>
    </row>
    <row r="7" spans="1:9" ht="19.5" customHeight="1" x14ac:dyDescent="0.2">
      <c r="A7" s="35" t="s">
        <v>50</v>
      </c>
      <c r="B7" s="36"/>
      <c r="C7" s="36"/>
      <c r="D7" s="36"/>
      <c r="E7" s="36"/>
      <c r="F7" s="36"/>
      <c r="G7" s="36"/>
      <c r="H7" s="36"/>
      <c r="I7" s="17"/>
    </row>
    <row r="9" spans="1:9" ht="19.5" customHeight="1" x14ac:dyDescent="0.2">
      <c r="A9" s="37" t="s">
        <v>49</v>
      </c>
      <c r="B9" s="36"/>
      <c r="C9" s="36"/>
      <c r="D9" s="36"/>
      <c r="E9" s="36"/>
      <c r="F9" s="36"/>
      <c r="G9" s="36"/>
      <c r="H9" s="36"/>
      <c r="I9" s="17"/>
    </row>
    <row r="11" spans="1:9" s="1" customFormat="1" x14ac:dyDescent="0.2">
      <c r="A11" s="37" t="s">
        <v>31</v>
      </c>
      <c r="B11" s="36"/>
      <c r="C11" s="36"/>
      <c r="D11" s="36"/>
      <c r="E11" s="36"/>
      <c r="F11" s="36"/>
      <c r="G11" s="36"/>
      <c r="H11" s="36"/>
    </row>
    <row r="12" spans="1:9" s="1" customFormat="1" x14ac:dyDescent="0.2"/>
    <row r="13" spans="1:9" s="1" customFormat="1" x14ac:dyDescent="0.2"/>
    <row r="14" spans="1:9" s="1" customFormat="1" ht="15.75" x14ac:dyDescent="0.25">
      <c r="A14" s="9" t="s">
        <v>11</v>
      </c>
      <c r="B14" s="9"/>
      <c r="C14" s="9"/>
      <c r="D14" s="9"/>
      <c r="E14" s="9"/>
      <c r="F14" s="9" t="s">
        <v>12</v>
      </c>
      <c r="G14" s="9"/>
      <c r="H14" s="9" t="s">
        <v>13</v>
      </c>
      <c r="I14" s="10"/>
    </row>
    <row r="15" spans="1:9" s="1" customFormat="1" ht="15.75" x14ac:dyDescent="0.25">
      <c r="A15" s="18" t="s">
        <v>30</v>
      </c>
      <c r="B15" s="18"/>
      <c r="C15" s="18"/>
      <c r="D15" s="18"/>
      <c r="E15" s="18"/>
      <c r="F15" s="19">
        <f>Fűtés!G12</f>
        <v>0</v>
      </c>
      <c r="G15" s="18"/>
      <c r="H15" s="19">
        <f>Fűtés!H12</f>
        <v>0</v>
      </c>
      <c r="I15" s="11"/>
    </row>
    <row r="16" spans="1:9" s="1" customFormat="1" ht="16.5" thickBot="1" x14ac:dyDescent="0.3">
      <c r="A16" s="20" t="s">
        <v>29</v>
      </c>
      <c r="B16" s="20"/>
      <c r="C16" s="20"/>
      <c r="D16" s="20"/>
      <c r="E16" s="20"/>
      <c r="F16" s="21">
        <f>Gáz!G14</f>
        <v>0</v>
      </c>
      <c r="G16" s="20"/>
      <c r="H16" s="21">
        <f>Gáz!H14</f>
        <v>0</v>
      </c>
      <c r="I16" s="11"/>
    </row>
    <row r="17" spans="1:9" s="1" customFormat="1" ht="15.75" x14ac:dyDescent="0.25">
      <c r="A17" s="10"/>
      <c r="B17" s="10"/>
      <c r="C17" s="10"/>
      <c r="D17" s="10"/>
      <c r="E17" s="10"/>
      <c r="F17" s="12">
        <f>SUM(F15:F16)</f>
        <v>0</v>
      </c>
      <c r="G17" s="10"/>
      <c r="H17" s="12">
        <f>SUM(H15:H16)</f>
        <v>0</v>
      </c>
      <c r="I17" s="10"/>
    </row>
    <row r="18" spans="1:9" s="1" customFormat="1" ht="15.75" x14ac:dyDescent="0.25">
      <c r="A18" s="38" t="s">
        <v>14</v>
      </c>
      <c r="B18" s="38"/>
      <c r="C18" s="38"/>
      <c r="D18" s="38"/>
      <c r="E18" s="38"/>
      <c r="F18" s="38">
        <f>F17+H17</f>
        <v>0</v>
      </c>
      <c r="G18" s="38"/>
      <c r="H18" s="38"/>
      <c r="I18" s="10"/>
    </row>
    <row r="19" spans="1:9" s="1" customFormat="1" ht="16.5" thickBot="1" x14ac:dyDescent="0.3">
      <c r="A19" s="41" t="s">
        <v>15</v>
      </c>
      <c r="B19" s="41"/>
      <c r="C19" s="41"/>
      <c r="D19" s="41"/>
      <c r="E19" s="41"/>
      <c r="F19" s="42">
        <f>F18*0.27</f>
        <v>0</v>
      </c>
      <c r="G19" s="42"/>
      <c r="H19" s="42"/>
      <c r="I19" s="11"/>
    </row>
    <row r="20" spans="1:9" s="1" customFormat="1" ht="16.5" thickTop="1" x14ac:dyDescent="0.25">
      <c r="A20" s="38" t="s">
        <v>16</v>
      </c>
      <c r="B20" s="38"/>
      <c r="C20" s="38"/>
      <c r="D20" s="38"/>
      <c r="E20" s="38"/>
      <c r="F20" s="39">
        <f>F18+F19</f>
        <v>0</v>
      </c>
      <c r="G20" s="40"/>
      <c r="H20" s="40"/>
      <c r="I20" s="11"/>
    </row>
    <row r="21" spans="1:9" s="1" customFormat="1" ht="15.75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9" s="1" customFormat="1" ht="15.75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1" customFormat="1" ht="15.75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1" customFormat="1" ht="15.75" x14ac:dyDescent="0.25">
      <c r="A24" s="11"/>
      <c r="B24" s="11"/>
      <c r="C24" s="11"/>
      <c r="D24" s="11"/>
      <c r="E24" s="11"/>
      <c r="F24" s="11"/>
      <c r="G24" s="11"/>
      <c r="H24" s="11"/>
      <c r="I24" s="11"/>
    </row>
    <row r="25" spans="1:9" s="1" customFormat="1" x14ac:dyDescent="0.2"/>
    <row r="26" spans="1:9" s="1" customFormat="1" x14ac:dyDescent="0.2"/>
    <row r="27" spans="1:9" s="1" customFormat="1" x14ac:dyDescent="0.2"/>
    <row r="28" spans="1:9" s="1" customFormat="1" x14ac:dyDescent="0.2"/>
    <row r="29" spans="1:9" s="1" customFormat="1" x14ac:dyDescent="0.2"/>
    <row r="30" spans="1:9" s="1" customFormat="1" x14ac:dyDescent="0.2"/>
    <row r="31" spans="1:9" s="1" customFormat="1" x14ac:dyDescent="0.2"/>
    <row r="32" spans="1:9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</sheetData>
  <mergeCells count="10">
    <mergeCell ref="A5:H5"/>
    <mergeCell ref="A7:H7"/>
    <mergeCell ref="A9:H9"/>
    <mergeCell ref="A20:E20"/>
    <mergeCell ref="F20:H20"/>
    <mergeCell ref="A18:E18"/>
    <mergeCell ref="F18:H18"/>
    <mergeCell ref="A19:E19"/>
    <mergeCell ref="F19:H19"/>
    <mergeCell ref="A11:H1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M9" sqref="M9"/>
    </sheetView>
  </sheetViews>
  <sheetFormatPr defaultRowHeight="12.75" x14ac:dyDescent="0.2"/>
  <cols>
    <col min="1" max="1" width="4.7109375" customWidth="1"/>
    <col min="2" max="2" width="31.42578125" customWidth="1"/>
    <col min="3" max="3" width="6.42578125" customWidth="1"/>
    <col min="4" max="4" width="7.5703125" customWidth="1"/>
    <col min="5" max="5" width="7.7109375" customWidth="1"/>
    <col min="6" max="6" width="7.5703125" customWidth="1"/>
    <col min="7" max="7" width="8.7109375" customWidth="1"/>
    <col min="8" max="8" width="10" customWidth="1"/>
  </cols>
  <sheetData>
    <row r="1" spans="1:8" ht="24.75" thickBot="1" x14ac:dyDescent="0.25">
      <c r="A1" s="14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6" t="s">
        <v>8</v>
      </c>
    </row>
    <row r="2" spans="1:8" ht="38.25" x14ac:dyDescent="0.2">
      <c r="A2" s="25" t="s">
        <v>17</v>
      </c>
      <c r="B2" s="3" t="s">
        <v>46</v>
      </c>
      <c r="C2" s="2" t="s">
        <v>0</v>
      </c>
      <c r="D2" s="2">
        <v>1</v>
      </c>
      <c r="E2" s="3">
        <v>0</v>
      </c>
      <c r="F2" s="3">
        <v>0</v>
      </c>
      <c r="G2" s="3">
        <f t="shared" ref="G2:G11" si="0">D2*E2</f>
        <v>0</v>
      </c>
      <c r="H2" s="3">
        <f t="shared" ref="H2:H11" si="1">D2*F2</f>
        <v>0</v>
      </c>
    </row>
    <row r="3" spans="1:8" ht="38.25" x14ac:dyDescent="0.2">
      <c r="A3" s="26" t="s">
        <v>19</v>
      </c>
      <c r="B3" s="3" t="s">
        <v>41</v>
      </c>
      <c r="C3" s="2" t="s">
        <v>9</v>
      </c>
      <c r="D3" s="2">
        <v>120</v>
      </c>
      <c r="E3" s="3">
        <v>0</v>
      </c>
      <c r="F3" s="3">
        <v>0</v>
      </c>
      <c r="G3" s="3">
        <f t="shared" si="0"/>
        <v>0</v>
      </c>
      <c r="H3" s="3">
        <f t="shared" si="1"/>
        <v>0</v>
      </c>
    </row>
    <row r="4" spans="1:8" ht="38.25" x14ac:dyDescent="0.2">
      <c r="A4" s="26" t="s">
        <v>20</v>
      </c>
      <c r="B4" s="3" t="s">
        <v>42</v>
      </c>
      <c r="C4" s="2" t="s">
        <v>9</v>
      </c>
      <c r="D4" s="2">
        <v>60</v>
      </c>
      <c r="E4" s="3">
        <v>0</v>
      </c>
      <c r="F4" s="3">
        <v>0</v>
      </c>
      <c r="G4" s="3">
        <f t="shared" si="0"/>
        <v>0</v>
      </c>
      <c r="H4" s="3">
        <f t="shared" si="1"/>
        <v>0</v>
      </c>
    </row>
    <row r="5" spans="1:8" ht="38.25" x14ac:dyDescent="0.2">
      <c r="A5" s="26" t="s">
        <v>22</v>
      </c>
      <c r="B5" s="3" t="s">
        <v>43</v>
      </c>
      <c r="C5" s="2" t="s">
        <v>9</v>
      </c>
      <c r="D5" s="2">
        <v>140</v>
      </c>
      <c r="E5" s="3">
        <v>0</v>
      </c>
      <c r="F5" s="3">
        <v>0</v>
      </c>
      <c r="G5" s="3">
        <f t="shared" si="0"/>
        <v>0</v>
      </c>
      <c r="H5" s="3">
        <f t="shared" si="1"/>
        <v>0</v>
      </c>
    </row>
    <row r="6" spans="1:8" ht="38.25" x14ac:dyDescent="0.2">
      <c r="A6" s="26" t="s">
        <v>23</v>
      </c>
      <c r="B6" s="3" t="s">
        <v>44</v>
      </c>
      <c r="C6" s="2" t="s">
        <v>18</v>
      </c>
      <c r="D6" s="2">
        <v>20</v>
      </c>
      <c r="E6" s="3">
        <v>0</v>
      </c>
      <c r="F6" s="3">
        <v>0</v>
      </c>
      <c r="G6" s="3">
        <f t="shared" si="0"/>
        <v>0</v>
      </c>
      <c r="H6" s="3">
        <f t="shared" si="1"/>
        <v>0</v>
      </c>
    </row>
    <row r="7" spans="1:8" ht="25.5" x14ac:dyDescent="0.2">
      <c r="A7" s="26" t="s">
        <v>24</v>
      </c>
      <c r="B7" s="3" t="s">
        <v>55</v>
      </c>
      <c r="C7" s="2" t="s">
        <v>0</v>
      </c>
      <c r="D7" s="2">
        <v>14</v>
      </c>
      <c r="E7" s="3">
        <v>0</v>
      </c>
      <c r="F7" s="3">
        <v>0</v>
      </c>
      <c r="G7" s="3">
        <f t="shared" si="0"/>
        <v>0</v>
      </c>
      <c r="H7" s="3">
        <f t="shared" si="1"/>
        <v>0</v>
      </c>
    </row>
    <row r="8" spans="1:8" ht="25.5" x14ac:dyDescent="0.2">
      <c r="A8" s="26"/>
      <c r="B8" s="3" t="s">
        <v>56</v>
      </c>
      <c r="C8" s="2" t="s">
        <v>0</v>
      </c>
      <c r="D8" s="2">
        <v>2</v>
      </c>
      <c r="E8" s="3">
        <v>0</v>
      </c>
      <c r="F8" s="3">
        <v>0</v>
      </c>
      <c r="G8" s="3">
        <f t="shared" ref="G8" si="2">D8*E8</f>
        <v>0</v>
      </c>
      <c r="H8" s="3">
        <f t="shared" ref="H8" si="3">D8*F8</f>
        <v>0</v>
      </c>
    </row>
    <row r="9" spans="1:8" ht="25.5" x14ac:dyDescent="0.2">
      <c r="A9" s="26"/>
      <c r="B9" s="3" t="s">
        <v>57</v>
      </c>
      <c r="C9" s="2" t="s">
        <v>0</v>
      </c>
      <c r="D9" s="2">
        <v>4</v>
      </c>
      <c r="E9" s="3">
        <v>0</v>
      </c>
      <c r="F9" s="3">
        <v>0</v>
      </c>
      <c r="G9" s="3">
        <f t="shared" ref="G9" si="4">D9*E9</f>
        <v>0</v>
      </c>
      <c r="H9" s="3">
        <f t="shared" ref="H9" si="5">D9*F9</f>
        <v>0</v>
      </c>
    </row>
    <row r="10" spans="1:8" x14ac:dyDescent="0.2">
      <c r="A10" s="26" t="s">
        <v>25</v>
      </c>
      <c r="B10" s="3" t="s">
        <v>48</v>
      </c>
      <c r="C10" s="2" t="s">
        <v>18</v>
      </c>
      <c r="D10" s="2">
        <v>1</v>
      </c>
      <c r="E10" s="3">
        <v>0</v>
      </c>
      <c r="F10" s="3">
        <v>0</v>
      </c>
      <c r="G10" s="3">
        <f t="shared" si="0"/>
        <v>0</v>
      </c>
      <c r="H10" s="3">
        <f t="shared" si="1"/>
        <v>0</v>
      </c>
    </row>
    <row r="11" spans="1:8" ht="26.25" thickBot="1" x14ac:dyDescent="0.25">
      <c r="A11" s="26" t="s">
        <v>26</v>
      </c>
      <c r="B11" s="3" t="s">
        <v>45</v>
      </c>
      <c r="C11" s="2" t="s">
        <v>18</v>
      </c>
      <c r="D11" s="2">
        <v>1</v>
      </c>
      <c r="E11" s="3">
        <v>0</v>
      </c>
      <c r="F11" s="3">
        <v>0</v>
      </c>
      <c r="G11" s="3">
        <f t="shared" si="0"/>
        <v>0</v>
      </c>
      <c r="H11" s="3">
        <f t="shared" si="1"/>
        <v>0</v>
      </c>
    </row>
    <row r="12" spans="1:8" ht="13.5" thickBot="1" x14ac:dyDescent="0.25">
      <c r="A12" s="43" t="s">
        <v>21</v>
      </c>
      <c r="B12" s="44"/>
      <c r="C12" s="44"/>
      <c r="D12" s="44"/>
      <c r="E12" s="44"/>
      <c r="F12" s="45"/>
      <c r="G12" s="4">
        <f>SUM(G2:G11)</f>
        <v>0</v>
      </c>
      <c r="H12" s="5">
        <f>SUM(H2:H11)</f>
        <v>0</v>
      </c>
    </row>
    <row r="13" spans="1:8" x14ac:dyDescent="0.2">
      <c r="A13" s="6"/>
      <c r="B13" s="7"/>
      <c r="C13" s="8"/>
      <c r="D13" s="7"/>
      <c r="E13" s="7"/>
      <c r="F13" s="7"/>
      <c r="G13" s="7"/>
      <c r="H13" s="7"/>
    </row>
    <row r="14" spans="1:8" x14ac:dyDescent="0.2">
      <c r="A14" s="1"/>
      <c r="B14" s="1"/>
      <c r="C14" s="1"/>
      <c r="D14" s="1"/>
      <c r="E14" s="1"/>
      <c r="F14" s="1"/>
      <c r="G14" s="1"/>
      <c r="H14" s="1"/>
    </row>
  </sheetData>
  <mergeCells count="1">
    <mergeCell ref="A12:F12"/>
  </mergeCells>
  <pageMargins left="0.54" right="0.41" top="0.75" bottom="0.75" header="0.3" footer="0.3"/>
  <pageSetup paperSize="9" orientation="portrait" horizontalDpi="4294967293" verticalDpi="4294967293" r:id="rId1"/>
  <headerFooter>
    <oddHeader>&amp;CKöltségvetés&amp;RGépészet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activeCell="K10" sqref="K10"/>
    </sheetView>
  </sheetViews>
  <sheetFormatPr defaultRowHeight="12.75" x14ac:dyDescent="0.2"/>
  <cols>
    <col min="1" max="1" width="7.140625" customWidth="1"/>
    <col min="2" max="2" width="32" customWidth="1"/>
  </cols>
  <sheetData>
    <row r="1" spans="1:8" ht="26.25" thickBot="1" x14ac:dyDescent="0.25">
      <c r="A1" s="22" t="s">
        <v>1</v>
      </c>
      <c r="B1" s="27" t="s">
        <v>2</v>
      </c>
      <c r="C1" s="27" t="s">
        <v>3</v>
      </c>
      <c r="D1" s="27" t="s">
        <v>4</v>
      </c>
      <c r="E1" s="27" t="s">
        <v>5</v>
      </c>
      <c r="F1" s="27" t="s">
        <v>6</v>
      </c>
      <c r="G1" s="27" t="s">
        <v>7</v>
      </c>
      <c r="H1" s="23" t="s">
        <v>8</v>
      </c>
    </row>
    <row r="2" spans="1:8" ht="36.75" customHeight="1" x14ac:dyDescent="0.2">
      <c r="A2" s="24" t="s">
        <v>17</v>
      </c>
      <c r="B2" s="13" t="s">
        <v>51</v>
      </c>
      <c r="C2" s="24" t="s">
        <v>18</v>
      </c>
      <c r="D2" s="24">
        <v>1</v>
      </c>
      <c r="E2" s="13">
        <v>0</v>
      </c>
      <c r="F2" s="13">
        <v>0</v>
      </c>
      <c r="G2" s="13">
        <f>D2*E2</f>
        <v>0</v>
      </c>
      <c r="H2" s="13">
        <f>D2*F2</f>
        <v>0</v>
      </c>
    </row>
    <row r="3" spans="1:8" ht="37.5" customHeight="1" x14ac:dyDescent="0.2">
      <c r="A3" s="2" t="s">
        <v>19</v>
      </c>
      <c r="B3" s="3" t="s">
        <v>32</v>
      </c>
      <c r="C3" s="2" t="s">
        <v>0</v>
      </c>
      <c r="D3" s="2">
        <v>1</v>
      </c>
      <c r="E3" s="3">
        <v>0</v>
      </c>
      <c r="F3" s="3">
        <v>0</v>
      </c>
      <c r="G3" s="3">
        <f t="shared" ref="G3:G13" si="0">D3*E3</f>
        <v>0</v>
      </c>
      <c r="H3" s="3">
        <f t="shared" ref="H3:H13" si="1">D3*F3</f>
        <v>0</v>
      </c>
    </row>
    <row r="4" spans="1:8" ht="32.25" customHeight="1" x14ac:dyDescent="0.2">
      <c r="A4" s="32" t="s">
        <v>20</v>
      </c>
      <c r="B4" s="28" t="s">
        <v>52</v>
      </c>
      <c r="C4" s="32" t="s">
        <v>18</v>
      </c>
      <c r="D4" s="32">
        <v>1</v>
      </c>
      <c r="E4" s="3">
        <v>0</v>
      </c>
      <c r="F4" s="3">
        <v>0</v>
      </c>
      <c r="G4" s="31">
        <f t="shared" si="0"/>
        <v>0</v>
      </c>
      <c r="H4" s="31">
        <f t="shared" si="1"/>
        <v>0</v>
      </c>
    </row>
    <row r="5" spans="1:8" ht="24.75" customHeight="1" x14ac:dyDescent="0.2">
      <c r="A5" s="2" t="s">
        <v>22</v>
      </c>
      <c r="B5" s="3" t="s">
        <v>33</v>
      </c>
      <c r="C5" s="2" t="s">
        <v>9</v>
      </c>
      <c r="D5" s="2">
        <v>42</v>
      </c>
      <c r="E5" s="3">
        <v>0</v>
      </c>
      <c r="F5" s="3">
        <v>0</v>
      </c>
      <c r="G5" s="3">
        <f t="shared" si="0"/>
        <v>0</v>
      </c>
      <c r="H5" s="3">
        <f t="shared" si="1"/>
        <v>0</v>
      </c>
    </row>
    <row r="6" spans="1:8" ht="24.75" customHeight="1" x14ac:dyDescent="0.2">
      <c r="A6" s="2" t="s">
        <v>23</v>
      </c>
      <c r="B6" s="3" t="s">
        <v>34</v>
      </c>
      <c r="C6" s="2" t="s">
        <v>9</v>
      </c>
      <c r="D6" s="2">
        <v>6</v>
      </c>
      <c r="E6" s="3">
        <v>0</v>
      </c>
      <c r="F6" s="3">
        <v>0</v>
      </c>
      <c r="G6" s="3">
        <f t="shared" si="0"/>
        <v>0</v>
      </c>
      <c r="H6" s="3">
        <f t="shared" si="1"/>
        <v>0</v>
      </c>
    </row>
    <row r="7" spans="1:8" ht="27.75" customHeight="1" x14ac:dyDescent="0.2">
      <c r="A7" s="2" t="s">
        <v>24</v>
      </c>
      <c r="B7" s="3" t="s">
        <v>35</v>
      </c>
      <c r="C7" s="2" t="s">
        <v>0</v>
      </c>
      <c r="D7" s="2">
        <v>1</v>
      </c>
      <c r="E7" s="3">
        <v>0</v>
      </c>
      <c r="F7" s="3">
        <v>0</v>
      </c>
      <c r="G7" s="3">
        <f t="shared" si="0"/>
        <v>0</v>
      </c>
      <c r="H7" s="3">
        <f t="shared" si="1"/>
        <v>0</v>
      </c>
    </row>
    <row r="8" spans="1:8" ht="24" customHeight="1" x14ac:dyDescent="0.2">
      <c r="A8" s="2" t="s">
        <v>25</v>
      </c>
      <c r="B8" s="3" t="s">
        <v>36</v>
      </c>
      <c r="C8" s="2" t="s">
        <v>0</v>
      </c>
      <c r="D8" s="2">
        <v>1</v>
      </c>
      <c r="E8" s="3">
        <v>0</v>
      </c>
      <c r="F8" s="3">
        <v>0</v>
      </c>
      <c r="G8" s="3">
        <f t="shared" si="0"/>
        <v>0</v>
      </c>
      <c r="H8" s="3">
        <f t="shared" si="1"/>
        <v>0</v>
      </c>
    </row>
    <row r="9" spans="1:8" ht="24" customHeight="1" x14ac:dyDescent="0.2">
      <c r="A9" s="2" t="s">
        <v>26</v>
      </c>
      <c r="B9" s="3" t="s">
        <v>38</v>
      </c>
      <c r="C9" s="2" t="s">
        <v>0</v>
      </c>
      <c r="D9" s="2">
        <v>1</v>
      </c>
      <c r="E9" s="3">
        <v>0</v>
      </c>
      <c r="F9" s="3">
        <v>0</v>
      </c>
      <c r="G9" s="3">
        <f t="shared" si="0"/>
        <v>0</v>
      </c>
      <c r="H9" s="3">
        <f t="shared" si="1"/>
        <v>0</v>
      </c>
    </row>
    <row r="10" spans="1:8" ht="40.5" customHeight="1" x14ac:dyDescent="0.2">
      <c r="A10" s="2" t="s">
        <v>53</v>
      </c>
      <c r="B10" s="3" t="s">
        <v>54</v>
      </c>
      <c r="C10" s="2" t="s">
        <v>0</v>
      </c>
      <c r="D10" s="2">
        <v>1</v>
      </c>
      <c r="E10" s="3">
        <v>0</v>
      </c>
      <c r="F10" s="3">
        <v>0</v>
      </c>
      <c r="G10" s="3">
        <f t="shared" si="0"/>
        <v>0</v>
      </c>
      <c r="H10" s="3">
        <f t="shared" si="1"/>
        <v>0</v>
      </c>
    </row>
    <row r="11" spans="1:8" ht="24" customHeight="1" x14ac:dyDescent="0.2">
      <c r="A11" s="2" t="s">
        <v>27</v>
      </c>
      <c r="B11" s="3" t="s">
        <v>39</v>
      </c>
      <c r="C11" s="2" t="s">
        <v>18</v>
      </c>
      <c r="D11" s="2">
        <v>2</v>
      </c>
      <c r="E11" s="3">
        <v>0</v>
      </c>
      <c r="F11" s="3">
        <v>0</v>
      </c>
      <c r="G11" s="3">
        <f t="shared" si="0"/>
        <v>0</v>
      </c>
      <c r="H11" s="3">
        <f t="shared" si="1"/>
        <v>0</v>
      </c>
    </row>
    <row r="12" spans="1:8" ht="30" customHeight="1" x14ac:dyDescent="0.2">
      <c r="A12" s="2" t="s">
        <v>28</v>
      </c>
      <c r="B12" s="3" t="s">
        <v>40</v>
      </c>
      <c r="C12" s="2" t="s">
        <v>0</v>
      </c>
      <c r="D12" s="2">
        <v>1</v>
      </c>
      <c r="E12" s="3">
        <v>0</v>
      </c>
      <c r="F12" s="3">
        <v>0</v>
      </c>
      <c r="G12" s="3">
        <f t="shared" si="0"/>
        <v>0</v>
      </c>
      <c r="H12" s="3">
        <f t="shared" si="1"/>
        <v>0</v>
      </c>
    </row>
    <row r="13" spans="1:8" ht="53.25" customHeight="1" thickBot="1" x14ac:dyDescent="0.25">
      <c r="A13" s="2" t="s">
        <v>37</v>
      </c>
      <c r="B13" s="29" t="s">
        <v>47</v>
      </c>
      <c r="C13" s="30" t="s">
        <v>18</v>
      </c>
      <c r="D13" s="30">
        <v>1</v>
      </c>
      <c r="E13" s="3">
        <v>0</v>
      </c>
      <c r="F13" s="3">
        <v>0</v>
      </c>
      <c r="G13" s="29">
        <f t="shared" si="0"/>
        <v>0</v>
      </c>
      <c r="H13" s="29">
        <f t="shared" si="1"/>
        <v>0</v>
      </c>
    </row>
    <row r="14" spans="1:8" ht="13.5" thickBot="1" x14ac:dyDescent="0.25">
      <c r="A14" s="43" t="s">
        <v>21</v>
      </c>
      <c r="B14" s="44"/>
      <c r="C14" s="44"/>
      <c r="D14" s="44"/>
      <c r="E14" s="44"/>
      <c r="F14" s="45"/>
      <c r="G14" s="4">
        <f>SUM(G2:G13)</f>
        <v>0</v>
      </c>
      <c r="H14" s="5">
        <f>SUM(H2:H13)</f>
        <v>0</v>
      </c>
    </row>
    <row r="15" spans="1:8" x14ac:dyDescent="0.2">
      <c r="A15" s="6"/>
      <c r="B15" s="7"/>
      <c r="C15" s="8"/>
      <c r="D15" s="7"/>
      <c r="E15" s="7"/>
      <c r="F15" s="7"/>
      <c r="G15" s="7"/>
      <c r="H15" s="7"/>
    </row>
    <row r="16" spans="1:8" x14ac:dyDescent="0.2">
      <c r="A16" s="1"/>
      <c r="B16" s="1"/>
      <c r="C16" s="1"/>
      <c r="D16" s="1"/>
      <c r="E16" s="1"/>
      <c r="F16" s="1"/>
      <c r="G16" s="1"/>
      <c r="H16" s="1"/>
    </row>
  </sheetData>
  <mergeCells count="1">
    <mergeCell ref="A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Főösszesítő</vt:lpstr>
      <vt:lpstr>Fűtés</vt:lpstr>
      <vt:lpstr>Gáz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Gyakorló</dc:creator>
  <cp:lastModifiedBy>User</cp:lastModifiedBy>
  <cp:lastPrinted>2017-09-26T17:02:22Z</cp:lastPrinted>
  <dcterms:created xsi:type="dcterms:W3CDTF">2011-11-11T07:29:16Z</dcterms:created>
  <dcterms:modified xsi:type="dcterms:W3CDTF">2017-10-15T11:47:10Z</dcterms:modified>
</cp:coreProperties>
</file>